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/>
  </bookViews>
  <sheets>
    <sheet name="群发电子工资条" sheetId="4" r:id="rId1"/>
    <sheet name="样例1" sheetId="1" r:id="rId2"/>
    <sheet name="样例2" sheetId="2" r:id="rId3"/>
    <sheet name="样例3" sheetId="3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<sst xmlns="http://schemas.openxmlformats.org/spreadsheetml/2006/main" count="95" uniqueCount="59">
  <si>
    <t>免费试用（双击）</t>
  </si>
  <si>
    <t>领取30天试用</t>
  </si>
  <si>
    <t>姓名</t>
  </si>
  <si>
    <t>岗位工资</t>
  </si>
  <si>
    <t>薪级工资</t>
  </si>
  <si>
    <t>出勤奖</t>
  </si>
  <si>
    <t>交通补贴</t>
  </si>
  <si>
    <t>未纳入工资津贴</t>
  </si>
  <si>
    <t>营养费</t>
  </si>
  <si>
    <t>护士10%</t>
  </si>
  <si>
    <t>特殊岗位津贴</t>
  </si>
  <si>
    <t>应发工资</t>
  </si>
  <si>
    <t>养老保险</t>
  </si>
  <si>
    <t>医疗保险</t>
  </si>
  <si>
    <t>实发工资</t>
  </si>
  <si>
    <t>李军</t>
  </si>
  <si>
    <t>张俊杰</t>
  </si>
  <si>
    <t>赵敏</t>
  </si>
  <si>
    <t>王世成</t>
  </si>
  <si>
    <t>郑国庆</t>
  </si>
  <si>
    <t>朱敏英</t>
  </si>
  <si>
    <t>刘晓</t>
  </si>
  <si>
    <t>王彤</t>
  </si>
  <si>
    <t>马丹丹</t>
  </si>
  <si>
    <t>吴晓燕</t>
  </si>
  <si>
    <t>李嘉敏</t>
  </si>
  <si>
    <t>唐杰</t>
  </si>
  <si>
    <t>马俊</t>
  </si>
  <si>
    <t>朱晶晶</t>
  </si>
  <si>
    <t>吴世杰</t>
  </si>
  <si>
    <t>基本工资</t>
  </si>
  <si>
    <t>工作天数</t>
  </si>
  <si>
    <t>考核工资</t>
  </si>
  <si>
    <t>事假应扣</t>
  </si>
  <si>
    <t>病假应扣</t>
  </si>
  <si>
    <t>迟到应扣</t>
  </si>
  <si>
    <t>旷工应扣</t>
  </si>
  <si>
    <t>话补</t>
  </si>
  <si>
    <t>奖金</t>
  </si>
  <si>
    <t>福利奖金</t>
  </si>
  <si>
    <t>编号</t>
  </si>
  <si>
    <t>国家津补贴</t>
  </si>
  <si>
    <t>基础绩效 奖励绩效</t>
  </si>
  <si>
    <t>基本退休费</t>
  </si>
  <si>
    <t>生活补助费</t>
  </si>
  <si>
    <t>高龄津贴</t>
  </si>
  <si>
    <t>提租</t>
  </si>
  <si>
    <t>社保扣8%</t>
  </si>
  <si>
    <t>公积金扣12%</t>
  </si>
  <si>
    <t>医保扣2%</t>
  </si>
  <si>
    <t>扣款总额</t>
  </si>
  <si>
    <t>教护津贴</t>
  </si>
  <si>
    <t>衔称津贴</t>
  </si>
  <si>
    <t>特岗津贴</t>
  </si>
  <si>
    <t>浮动工资</t>
  </si>
  <si>
    <t>岗位津贴</t>
  </si>
  <si>
    <t>生活补贴</t>
  </si>
  <si>
    <t>基数部分</t>
  </si>
  <si>
    <t>高出部分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</si>
</sst>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11"/>
      <color theme="1" tint="0.249977111117893"/>
      <name val="宋体"/>
      <charset val="134"/>
      <scheme val="minor"/>
    </font>
    <font>
      <sz val="11"/>
      <color theme="1" tint="0.249977111117893"/>
      <name val="宋体"/>
      <charset val="134"/>
      <scheme val="minor"/>
    </font>
    <font>
      <b/>
      <sz val="11"/>
      <color theme="4" tint="-0.249977111117893"/>
      <name val="宋体"/>
      <charset val="134"/>
      <scheme val="minor"/>
    </font>
    <font>
      <b/>
      <sz val="11"/>
      <color theme="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5" borderId="10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6" borderId="11" applyNumberForma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24130</xdr:colOff>
      <xdr:row>3</xdr:row>
      <xdr:rowOff>153670</xdr:rowOff>
    </xdr:from>
    <xdr:to>
      <xdr:col>10</xdr:col>
      <xdr:colOff>34925</xdr:colOff>
      <xdr:row>28</xdr:row>
      <xdr:rowOff>17780</xdr:rowOff>
    </xdr:to>
    <xdr:pic>
      <xdr:nvPicPr>
        <xdr:cNvPr id="2" name="图片 1" descr="图片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130" y="803275"/>
          <a:ext cx="6106795" cy="4527550"/>
        </a:xfrm>
        <a:prstGeom prst="rect">
          <a:avLst/>
        </a:prstGeom>
      </xdr:spPr>
    </xdr:pic>
    <xdr:clientData/>
  </xdr:twoCellAnchor>
  <xdr:twoCellAnchor editAs="oneCell">
    <xdr:from>
      <xdr:col>9</xdr:col>
      <xdr:colOff>608965</xdr:colOff>
      <xdr:row>0</xdr:row>
      <xdr:rowOff>16510</xdr:rowOff>
    </xdr:from>
    <xdr:to>
      <xdr:col>16</xdr:col>
      <xdr:colOff>342900</xdr:colOff>
      <xdr:row>243</xdr:row>
      <xdr:rowOff>58420</xdr:rowOff>
    </xdr:to>
    <xdr:pic>
      <xdr:nvPicPr>
        <xdr:cNvPr id="3" name="图片 2" descr="工资条介绍长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95365" y="16510"/>
          <a:ext cx="4001135" cy="446741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l-tx.dustess.com/C9BExSgkd6" TargetMode="External"/><Relationship Id="rId2" Type="http://schemas.openxmlformats.org/officeDocument/2006/relationships/hyperlink" Target="http://www.yygongzi.com/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F5"/>
  <sheetViews>
    <sheetView tabSelected="1" workbookViewId="0">
      <selection activeCell="A1" sqref="$A1:$XFD1048576"/>
    </sheetView>
  </sheetViews>
  <sheetFormatPr defaultColWidth="8.88888888888889" defaultRowHeight="14.4" outlineLevelRow="4" outlineLevelCol="5"/>
  <sheetData>
    <row r="1" ht="15.15"/>
    <row r="2" ht="18" customHeight="1" spans="2:6">
      <c r="B2" s="7" t="s">
        <v>0</v>
      </c>
      <c r="C2" s="8"/>
      <c r="E2" s="9" t="s">
        <v>1</v>
      </c>
      <c r="F2" s="9"/>
    </row>
    <row r="3" ht="18" customHeight="1" spans="2:6">
      <c r="B3" s="10"/>
      <c r="C3" s="11"/>
      <c r="E3" s="9"/>
      <c r="F3" s="9"/>
    </row>
    <row r="4" ht="18" customHeight="1"/>
    <row r="5" ht="18" customHeight="1"/>
  </sheetData>
  <mergeCells count="2">
    <mergeCell ref="B2:C3"/>
    <mergeCell ref="E2:F3"/>
  </mergeCells>
  <hyperlinks>
    <hyperlink ref="B2:C3" r:id="rId2" display="免费试用（双击）"/>
    <hyperlink ref="E2:F3" r:id="rId3" display="领取30天试用"/>
  </hyperlink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6"/>
  <sheetViews>
    <sheetView workbookViewId="0">
      <selection activeCell="F18" sqref="F18"/>
    </sheetView>
  </sheetViews>
  <sheetFormatPr defaultColWidth="9" defaultRowHeight="14.4"/>
  <sheetData>
    <row r="1" spans="1:13">
      <c r="A1" s="6" t="s">
        <v>2</v>
      </c>
      <c r="B1" s="6" t="s">
        <v>3</v>
      </c>
      <c r="C1" s="6" t="s">
        <v>4</v>
      </c>
      <c r="D1" s="6" t="s">
        <v>5</v>
      </c>
      <c r="E1" s="6" t="s">
        <v>6</v>
      </c>
      <c r="F1" s="6" t="s">
        <v>7</v>
      </c>
      <c r="G1" s="6" t="s">
        <v>8</v>
      </c>
      <c r="H1" s="6" t="s">
        <v>9</v>
      </c>
      <c r="I1" s="6" t="s">
        <v>10</v>
      </c>
      <c r="J1" s="6" t="s">
        <v>11</v>
      </c>
      <c r="K1" s="6" t="s">
        <v>12</v>
      </c>
      <c r="L1" s="6" t="s">
        <v>13</v>
      </c>
      <c r="M1" s="6" t="s">
        <v>14</v>
      </c>
    </row>
    <row r="2" spans="1:13">
      <c r="A2" s="3" t="s">
        <v>15</v>
      </c>
      <c r="B2" s="3">
        <v>3000</v>
      </c>
      <c r="C2" s="3">
        <v>500</v>
      </c>
      <c r="D2" s="3">
        <v>200</v>
      </c>
      <c r="E2" s="3">
        <v>500</v>
      </c>
      <c r="F2" s="3">
        <v>300</v>
      </c>
      <c r="G2" s="3">
        <v>300</v>
      </c>
      <c r="H2" s="3">
        <v>200</v>
      </c>
      <c r="I2" s="3">
        <v>0</v>
      </c>
      <c r="J2" s="3">
        <f t="shared" ref="J2:J16" si="0">SUM(B2:H2)</f>
        <v>5000</v>
      </c>
      <c r="K2" s="3">
        <v>600</v>
      </c>
      <c r="L2" s="3">
        <v>200</v>
      </c>
      <c r="M2" s="3">
        <f t="shared" ref="M2:M16" si="1">J2-K2-L2</f>
        <v>4200</v>
      </c>
    </row>
    <row r="3" spans="1:13">
      <c r="A3" s="3" t="s">
        <v>16</v>
      </c>
      <c r="B3" s="3">
        <v>3000</v>
      </c>
      <c r="C3" s="3">
        <v>500</v>
      </c>
      <c r="D3" s="3">
        <v>300</v>
      </c>
      <c r="E3" s="3">
        <v>500</v>
      </c>
      <c r="F3" s="3">
        <v>300</v>
      </c>
      <c r="G3" s="3">
        <v>300</v>
      </c>
      <c r="H3" s="3">
        <v>200</v>
      </c>
      <c r="I3" s="3">
        <v>0</v>
      </c>
      <c r="J3" s="3">
        <f t="shared" si="0"/>
        <v>5100</v>
      </c>
      <c r="K3" s="3">
        <v>600</v>
      </c>
      <c r="L3" s="3">
        <v>200</v>
      </c>
      <c r="M3" s="3">
        <f t="shared" si="1"/>
        <v>4300</v>
      </c>
    </row>
    <row r="4" spans="1:13">
      <c r="A4" s="3" t="s">
        <v>17</v>
      </c>
      <c r="B4" s="3">
        <v>3000</v>
      </c>
      <c r="C4" s="3">
        <v>500</v>
      </c>
      <c r="D4" s="3">
        <v>300</v>
      </c>
      <c r="E4" s="3">
        <v>500</v>
      </c>
      <c r="F4" s="3">
        <v>300</v>
      </c>
      <c r="G4" s="3">
        <v>300</v>
      </c>
      <c r="H4" s="3">
        <v>200</v>
      </c>
      <c r="I4" s="3">
        <v>0</v>
      </c>
      <c r="J4" s="3">
        <f t="shared" si="0"/>
        <v>5100</v>
      </c>
      <c r="K4" s="3">
        <v>600</v>
      </c>
      <c r="L4" s="3">
        <v>200</v>
      </c>
      <c r="M4" s="3">
        <f t="shared" si="1"/>
        <v>4300</v>
      </c>
    </row>
    <row r="5" spans="1:13">
      <c r="A5" s="3" t="s">
        <v>18</v>
      </c>
      <c r="B5" s="3">
        <v>3000</v>
      </c>
      <c r="C5" s="3">
        <v>300</v>
      </c>
      <c r="D5" s="3">
        <v>300</v>
      </c>
      <c r="E5" s="3">
        <v>500</v>
      </c>
      <c r="F5" s="3">
        <v>300</v>
      </c>
      <c r="G5" s="3">
        <v>0</v>
      </c>
      <c r="H5" s="3">
        <f t="shared" ref="H5:H16" si="2">E5-G5</f>
        <v>500</v>
      </c>
      <c r="I5" s="3">
        <v>0</v>
      </c>
      <c r="J5" s="3">
        <f t="shared" si="0"/>
        <v>4900</v>
      </c>
      <c r="K5" s="3">
        <v>600</v>
      </c>
      <c r="L5" s="3">
        <v>200</v>
      </c>
      <c r="M5" s="3">
        <f t="shared" si="1"/>
        <v>4100</v>
      </c>
    </row>
    <row r="6" spans="1:13">
      <c r="A6" s="3" t="s">
        <v>19</v>
      </c>
      <c r="B6" s="3">
        <v>3000</v>
      </c>
      <c r="C6" s="3">
        <v>200</v>
      </c>
      <c r="D6" s="3">
        <v>400</v>
      </c>
      <c r="E6" s="3">
        <v>500</v>
      </c>
      <c r="F6" s="3">
        <v>300</v>
      </c>
      <c r="G6" s="3">
        <v>300</v>
      </c>
      <c r="H6" s="3">
        <f t="shared" si="2"/>
        <v>200</v>
      </c>
      <c r="I6" s="3">
        <v>0</v>
      </c>
      <c r="J6" s="3">
        <f t="shared" si="0"/>
        <v>4900</v>
      </c>
      <c r="K6" s="3">
        <v>600</v>
      </c>
      <c r="L6" s="3">
        <v>200</v>
      </c>
      <c r="M6" s="3">
        <f t="shared" si="1"/>
        <v>4100</v>
      </c>
    </row>
    <row r="7" spans="1:13">
      <c r="A7" s="3" t="s">
        <v>20</v>
      </c>
      <c r="B7" s="3">
        <v>3000</v>
      </c>
      <c r="C7" s="3">
        <v>200</v>
      </c>
      <c r="D7" s="3">
        <v>400</v>
      </c>
      <c r="E7" s="3">
        <v>500</v>
      </c>
      <c r="F7" s="3">
        <v>300</v>
      </c>
      <c r="G7" s="3">
        <v>0</v>
      </c>
      <c r="H7" s="3">
        <f t="shared" si="2"/>
        <v>500</v>
      </c>
      <c r="I7" s="3">
        <v>0</v>
      </c>
      <c r="J7" s="3">
        <f t="shared" si="0"/>
        <v>4900</v>
      </c>
      <c r="K7" s="3">
        <v>600</v>
      </c>
      <c r="L7" s="3">
        <v>200</v>
      </c>
      <c r="M7" s="3">
        <f t="shared" si="1"/>
        <v>4100</v>
      </c>
    </row>
    <row r="8" spans="1:13">
      <c r="A8" s="3" t="s">
        <v>21</v>
      </c>
      <c r="B8" s="3">
        <v>3000</v>
      </c>
      <c r="C8" s="3">
        <v>400</v>
      </c>
      <c r="D8" s="3">
        <v>400</v>
      </c>
      <c r="E8" s="3">
        <v>500</v>
      </c>
      <c r="F8" s="3">
        <v>300</v>
      </c>
      <c r="G8" s="3">
        <v>0</v>
      </c>
      <c r="H8" s="3">
        <f t="shared" si="2"/>
        <v>500</v>
      </c>
      <c r="I8" s="3">
        <v>0</v>
      </c>
      <c r="J8" s="3">
        <f t="shared" si="0"/>
        <v>5100</v>
      </c>
      <c r="K8" s="3">
        <v>600</v>
      </c>
      <c r="L8" s="3">
        <v>200</v>
      </c>
      <c r="M8" s="3">
        <f t="shared" si="1"/>
        <v>4300</v>
      </c>
    </row>
    <row r="9" spans="1:13">
      <c r="A9" s="3" t="s">
        <v>22</v>
      </c>
      <c r="B9" s="3">
        <v>3000</v>
      </c>
      <c r="C9" s="3">
        <v>400</v>
      </c>
      <c r="D9" s="3">
        <v>400</v>
      </c>
      <c r="E9" s="3">
        <v>500</v>
      </c>
      <c r="F9" s="3">
        <v>300</v>
      </c>
      <c r="G9" s="3">
        <v>0</v>
      </c>
      <c r="H9" s="3">
        <f t="shared" si="2"/>
        <v>500</v>
      </c>
      <c r="I9" s="3">
        <v>0</v>
      </c>
      <c r="J9" s="3">
        <f t="shared" si="0"/>
        <v>5100</v>
      </c>
      <c r="K9" s="3">
        <v>600</v>
      </c>
      <c r="L9" s="3">
        <v>200</v>
      </c>
      <c r="M9" s="3">
        <f t="shared" si="1"/>
        <v>4300</v>
      </c>
    </row>
    <row r="10" spans="1:13">
      <c r="A10" s="3" t="s">
        <v>23</v>
      </c>
      <c r="B10" s="3">
        <v>3000</v>
      </c>
      <c r="C10" s="3">
        <v>400</v>
      </c>
      <c r="D10" s="3">
        <v>400</v>
      </c>
      <c r="E10" s="3">
        <v>500</v>
      </c>
      <c r="F10" s="3">
        <v>300</v>
      </c>
      <c r="G10" s="3">
        <v>0</v>
      </c>
      <c r="H10" s="3">
        <f t="shared" si="2"/>
        <v>500</v>
      </c>
      <c r="I10" s="3">
        <v>0</v>
      </c>
      <c r="J10" s="3">
        <f t="shared" si="0"/>
        <v>5100</v>
      </c>
      <c r="K10" s="3">
        <v>600</v>
      </c>
      <c r="L10" s="3">
        <v>200</v>
      </c>
      <c r="M10" s="3">
        <f t="shared" si="1"/>
        <v>4300</v>
      </c>
    </row>
    <row r="11" spans="1:13">
      <c r="A11" s="3" t="s">
        <v>24</v>
      </c>
      <c r="B11" s="3">
        <v>3000</v>
      </c>
      <c r="C11" s="3">
        <v>500</v>
      </c>
      <c r="D11" s="3">
        <v>400</v>
      </c>
      <c r="E11" s="3">
        <v>500</v>
      </c>
      <c r="F11" s="3">
        <v>300</v>
      </c>
      <c r="G11" s="3">
        <v>0</v>
      </c>
      <c r="H11" s="3">
        <f t="shared" si="2"/>
        <v>500</v>
      </c>
      <c r="I11" s="3">
        <v>0</v>
      </c>
      <c r="J11" s="3">
        <f t="shared" si="0"/>
        <v>5200</v>
      </c>
      <c r="K11" s="3">
        <v>600</v>
      </c>
      <c r="L11" s="3">
        <v>200</v>
      </c>
      <c r="M11" s="3">
        <f t="shared" si="1"/>
        <v>4400</v>
      </c>
    </row>
    <row r="12" spans="1:13">
      <c r="A12" s="3" t="s">
        <v>25</v>
      </c>
      <c r="B12" s="3">
        <v>3000</v>
      </c>
      <c r="C12" s="3">
        <v>200</v>
      </c>
      <c r="D12" s="3">
        <v>400</v>
      </c>
      <c r="E12" s="3">
        <v>500</v>
      </c>
      <c r="F12" s="3">
        <v>300</v>
      </c>
      <c r="G12" s="3">
        <v>300</v>
      </c>
      <c r="H12" s="3">
        <f t="shared" si="2"/>
        <v>200</v>
      </c>
      <c r="I12" s="3">
        <v>0</v>
      </c>
      <c r="J12" s="3">
        <f t="shared" si="0"/>
        <v>4900</v>
      </c>
      <c r="K12" s="3">
        <v>600</v>
      </c>
      <c r="L12" s="3">
        <v>200</v>
      </c>
      <c r="M12" s="3">
        <f t="shared" si="1"/>
        <v>4100</v>
      </c>
    </row>
    <row r="13" spans="1:13">
      <c r="A13" s="3" t="s">
        <v>26</v>
      </c>
      <c r="B13" s="3">
        <v>3000</v>
      </c>
      <c r="C13" s="3">
        <v>200</v>
      </c>
      <c r="D13" s="3">
        <v>400</v>
      </c>
      <c r="E13" s="3">
        <v>500</v>
      </c>
      <c r="F13" s="3">
        <v>300</v>
      </c>
      <c r="G13" s="3">
        <v>0</v>
      </c>
      <c r="H13" s="3">
        <f t="shared" si="2"/>
        <v>500</v>
      </c>
      <c r="I13" s="3">
        <v>0</v>
      </c>
      <c r="J13" s="3">
        <f t="shared" si="0"/>
        <v>4900</v>
      </c>
      <c r="K13" s="3">
        <v>600</v>
      </c>
      <c r="L13" s="3">
        <v>200</v>
      </c>
      <c r="M13" s="3">
        <f t="shared" si="1"/>
        <v>4100</v>
      </c>
    </row>
    <row r="14" spans="1:13">
      <c r="A14" s="3" t="s">
        <v>27</v>
      </c>
      <c r="B14" s="3">
        <v>3000</v>
      </c>
      <c r="C14" s="3">
        <v>200</v>
      </c>
      <c r="D14" s="3">
        <v>400</v>
      </c>
      <c r="E14" s="3">
        <v>500</v>
      </c>
      <c r="F14" s="3">
        <v>300</v>
      </c>
      <c r="G14" s="3">
        <v>0</v>
      </c>
      <c r="H14" s="3">
        <f t="shared" si="2"/>
        <v>500</v>
      </c>
      <c r="I14" s="3">
        <v>0</v>
      </c>
      <c r="J14" s="3">
        <f t="shared" si="0"/>
        <v>4900</v>
      </c>
      <c r="K14" s="3">
        <v>600</v>
      </c>
      <c r="L14" s="3">
        <v>200</v>
      </c>
      <c r="M14" s="3">
        <f t="shared" si="1"/>
        <v>4100</v>
      </c>
    </row>
    <row r="15" spans="1:13">
      <c r="A15" s="3" t="s">
        <v>28</v>
      </c>
      <c r="B15" s="3">
        <v>3000</v>
      </c>
      <c r="C15" s="3">
        <v>400</v>
      </c>
      <c r="D15" s="3">
        <v>400</v>
      </c>
      <c r="E15" s="3">
        <v>500</v>
      </c>
      <c r="F15" s="3">
        <v>300</v>
      </c>
      <c r="G15" s="3">
        <v>0</v>
      </c>
      <c r="H15" s="3">
        <f t="shared" si="2"/>
        <v>500</v>
      </c>
      <c r="I15" s="3">
        <v>0</v>
      </c>
      <c r="J15" s="3">
        <f t="shared" si="0"/>
        <v>5100</v>
      </c>
      <c r="K15" s="3">
        <v>600</v>
      </c>
      <c r="L15" s="3">
        <v>200</v>
      </c>
      <c r="M15" s="3">
        <f t="shared" si="1"/>
        <v>4300</v>
      </c>
    </row>
    <row r="16" spans="1:13">
      <c r="A16" s="3" t="s">
        <v>29</v>
      </c>
      <c r="B16" s="3">
        <v>3000</v>
      </c>
      <c r="C16" s="3">
        <v>400</v>
      </c>
      <c r="D16" s="3">
        <v>400</v>
      </c>
      <c r="E16" s="3">
        <v>500</v>
      </c>
      <c r="F16" s="3">
        <v>300</v>
      </c>
      <c r="G16" s="3">
        <v>0</v>
      </c>
      <c r="H16" s="3">
        <f t="shared" si="2"/>
        <v>500</v>
      </c>
      <c r="I16" s="3">
        <v>0</v>
      </c>
      <c r="J16" s="3">
        <f t="shared" si="0"/>
        <v>5100</v>
      </c>
      <c r="K16" s="3">
        <v>600</v>
      </c>
      <c r="L16" s="3">
        <v>200</v>
      </c>
      <c r="M16" s="3">
        <f t="shared" si="1"/>
        <v>4300</v>
      </c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6"/>
  <sheetViews>
    <sheetView workbookViewId="0">
      <selection activeCell="A1" sqref="A1:L16"/>
    </sheetView>
  </sheetViews>
  <sheetFormatPr defaultColWidth="9" defaultRowHeight="14.4"/>
  <sheetData>
    <row r="1" spans="1:12">
      <c r="A1" s="5" t="s">
        <v>2</v>
      </c>
      <c r="B1" s="5" t="s">
        <v>30</v>
      </c>
      <c r="C1" s="5" t="s">
        <v>31</v>
      </c>
      <c r="D1" s="5" t="s">
        <v>32</v>
      </c>
      <c r="E1" s="5" t="s">
        <v>33</v>
      </c>
      <c r="F1" s="5" t="s">
        <v>34</v>
      </c>
      <c r="G1" s="5" t="s">
        <v>35</v>
      </c>
      <c r="H1" s="5" t="s">
        <v>36</v>
      </c>
      <c r="I1" s="5" t="s">
        <v>37</v>
      </c>
      <c r="J1" s="5" t="s">
        <v>38</v>
      </c>
      <c r="K1" s="5" t="s">
        <v>39</v>
      </c>
      <c r="L1" s="5" t="s">
        <v>14</v>
      </c>
    </row>
    <row r="2" spans="1:12">
      <c r="A2" s="3" t="s">
        <v>15</v>
      </c>
      <c r="B2" s="3">
        <v>3000</v>
      </c>
      <c r="C2" s="3">
        <v>22</v>
      </c>
      <c r="D2" s="3">
        <v>1000</v>
      </c>
      <c r="E2" s="3">
        <v>0</v>
      </c>
      <c r="F2" s="3">
        <v>0</v>
      </c>
      <c r="G2" s="3">
        <v>300</v>
      </c>
      <c r="H2" s="3">
        <v>0</v>
      </c>
      <c r="I2" s="3">
        <v>100</v>
      </c>
      <c r="J2" s="3">
        <v>2000</v>
      </c>
      <c r="K2" s="3">
        <v>600</v>
      </c>
      <c r="L2" s="3">
        <f t="shared" ref="L2:L16" si="0">B2+D2+I2+J2+K2-G2-F2-E2-H2</f>
        <v>6400</v>
      </c>
    </row>
    <row r="3" spans="1:12">
      <c r="A3" s="3" t="s">
        <v>16</v>
      </c>
      <c r="B3" s="3">
        <v>3000</v>
      </c>
      <c r="C3" s="3">
        <v>22</v>
      </c>
      <c r="D3" s="3">
        <v>1000</v>
      </c>
      <c r="E3" s="3">
        <v>0</v>
      </c>
      <c r="F3" s="3">
        <v>0</v>
      </c>
      <c r="G3" s="3">
        <v>300</v>
      </c>
      <c r="H3" s="3">
        <v>0</v>
      </c>
      <c r="I3" s="3">
        <v>100</v>
      </c>
      <c r="J3" s="3">
        <v>2000</v>
      </c>
      <c r="K3" s="3">
        <v>600</v>
      </c>
      <c r="L3" s="3">
        <f t="shared" si="0"/>
        <v>6400</v>
      </c>
    </row>
    <row r="4" spans="1:12">
      <c r="A4" s="3" t="s">
        <v>17</v>
      </c>
      <c r="B4" s="3">
        <v>3000</v>
      </c>
      <c r="C4" s="3">
        <v>22</v>
      </c>
      <c r="D4" s="3">
        <v>1000</v>
      </c>
      <c r="E4" s="3">
        <v>0</v>
      </c>
      <c r="F4" s="3">
        <v>0</v>
      </c>
      <c r="G4" s="3">
        <v>300</v>
      </c>
      <c r="H4" s="3">
        <v>0</v>
      </c>
      <c r="I4" s="3">
        <v>100</v>
      </c>
      <c r="J4" s="3">
        <v>2000</v>
      </c>
      <c r="K4" s="3">
        <v>600</v>
      </c>
      <c r="L4" s="3">
        <f t="shared" si="0"/>
        <v>6400</v>
      </c>
    </row>
    <row r="5" spans="1:12">
      <c r="A5" s="3" t="s">
        <v>18</v>
      </c>
      <c r="B5" s="3">
        <v>3000</v>
      </c>
      <c r="C5" s="3">
        <v>22</v>
      </c>
      <c r="D5" s="3">
        <v>1000</v>
      </c>
      <c r="E5" s="3">
        <v>200</v>
      </c>
      <c r="F5" s="3">
        <v>0</v>
      </c>
      <c r="G5" s="3">
        <v>0</v>
      </c>
      <c r="H5" s="3">
        <v>0</v>
      </c>
      <c r="I5" s="3">
        <v>100</v>
      </c>
      <c r="J5" s="3">
        <v>2000</v>
      </c>
      <c r="K5" s="3">
        <v>600</v>
      </c>
      <c r="L5" s="3">
        <f t="shared" si="0"/>
        <v>6500</v>
      </c>
    </row>
    <row r="6" spans="1:12">
      <c r="A6" s="3" t="s">
        <v>19</v>
      </c>
      <c r="B6" s="3">
        <v>3000</v>
      </c>
      <c r="C6" s="3">
        <v>22</v>
      </c>
      <c r="D6" s="3">
        <v>1000</v>
      </c>
      <c r="E6" s="3">
        <v>0</v>
      </c>
      <c r="F6" s="3">
        <v>0</v>
      </c>
      <c r="G6" s="3">
        <v>300</v>
      </c>
      <c r="H6" s="3">
        <v>0</v>
      </c>
      <c r="I6" s="3">
        <v>100</v>
      </c>
      <c r="J6" s="3">
        <v>2000</v>
      </c>
      <c r="K6" s="3">
        <v>600</v>
      </c>
      <c r="L6" s="3">
        <f t="shared" si="0"/>
        <v>6400</v>
      </c>
    </row>
    <row r="7" spans="1:12">
      <c r="A7" s="3" t="s">
        <v>20</v>
      </c>
      <c r="B7" s="3">
        <v>3000</v>
      </c>
      <c r="C7" s="3">
        <v>22</v>
      </c>
      <c r="D7" s="3">
        <v>1000</v>
      </c>
      <c r="E7" s="3">
        <v>0</v>
      </c>
      <c r="F7" s="3">
        <v>0</v>
      </c>
      <c r="G7" s="3">
        <v>0</v>
      </c>
      <c r="H7" s="3">
        <v>0</v>
      </c>
      <c r="I7" s="3">
        <v>100</v>
      </c>
      <c r="J7" s="3">
        <v>2000</v>
      </c>
      <c r="K7" s="3">
        <v>600</v>
      </c>
      <c r="L7" s="3">
        <f t="shared" si="0"/>
        <v>6700</v>
      </c>
    </row>
    <row r="8" spans="1:12">
      <c r="A8" s="3" t="s">
        <v>21</v>
      </c>
      <c r="B8" s="3">
        <v>3000</v>
      </c>
      <c r="C8" s="3">
        <v>22</v>
      </c>
      <c r="D8" s="3">
        <v>1000</v>
      </c>
      <c r="E8" s="3">
        <v>0</v>
      </c>
      <c r="F8" s="3">
        <v>0</v>
      </c>
      <c r="G8" s="3">
        <v>0</v>
      </c>
      <c r="H8" s="3">
        <v>0</v>
      </c>
      <c r="I8" s="3">
        <v>100</v>
      </c>
      <c r="J8" s="3">
        <v>2000</v>
      </c>
      <c r="K8" s="3">
        <v>600</v>
      </c>
      <c r="L8" s="3">
        <f t="shared" si="0"/>
        <v>6700</v>
      </c>
    </row>
    <row r="9" spans="1:12">
      <c r="A9" s="3" t="s">
        <v>22</v>
      </c>
      <c r="B9" s="3">
        <v>3000</v>
      </c>
      <c r="C9" s="3">
        <v>22</v>
      </c>
      <c r="D9" s="3">
        <v>1000</v>
      </c>
      <c r="E9" s="3">
        <v>0</v>
      </c>
      <c r="F9" s="3">
        <v>0</v>
      </c>
      <c r="G9" s="3">
        <v>0</v>
      </c>
      <c r="H9" s="3">
        <v>0</v>
      </c>
      <c r="I9" s="3">
        <v>100</v>
      </c>
      <c r="J9" s="3">
        <v>2000</v>
      </c>
      <c r="K9" s="3">
        <v>600</v>
      </c>
      <c r="L9" s="3">
        <f t="shared" si="0"/>
        <v>6700</v>
      </c>
    </row>
    <row r="10" spans="1:12">
      <c r="A10" s="3" t="s">
        <v>23</v>
      </c>
      <c r="B10" s="3">
        <v>3000</v>
      </c>
      <c r="C10" s="3">
        <v>22</v>
      </c>
      <c r="D10" s="3">
        <v>1000</v>
      </c>
      <c r="E10" s="3">
        <v>200</v>
      </c>
      <c r="F10" s="3">
        <v>0</v>
      </c>
      <c r="G10" s="3">
        <v>0</v>
      </c>
      <c r="H10" s="3">
        <v>0</v>
      </c>
      <c r="I10" s="3">
        <v>100</v>
      </c>
      <c r="J10" s="3">
        <v>2000</v>
      </c>
      <c r="K10" s="3">
        <v>600</v>
      </c>
      <c r="L10" s="3">
        <f t="shared" si="0"/>
        <v>6500</v>
      </c>
    </row>
    <row r="11" spans="1:12">
      <c r="A11" s="3" t="s">
        <v>24</v>
      </c>
      <c r="B11" s="3">
        <v>3000</v>
      </c>
      <c r="C11" s="3">
        <v>22</v>
      </c>
      <c r="D11" s="3">
        <v>1000</v>
      </c>
      <c r="E11" s="3">
        <v>0</v>
      </c>
      <c r="F11" s="3">
        <v>0</v>
      </c>
      <c r="G11" s="3">
        <v>0</v>
      </c>
      <c r="H11" s="3">
        <v>0</v>
      </c>
      <c r="I11" s="3">
        <v>100</v>
      </c>
      <c r="J11" s="3">
        <v>2000</v>
      </c>
      <c r="K11" s="3">
        <v>600</v>
      </c>
      <c r="L11" s="3">
        <f t="shared" si="0"/>
        <v>6700</v>
      </c>
    </row>
    <row r="12" spans="1:12">
      <c r="A12" s="3" t="s">
        <v>25</v>
      </c>
      <c r="B12" s="3">
        <v>3000</v>
      </c>
      <c r="C12" s="3">
        <v>22</v>
      </c>
      <c r="D12" s="3">
        <v>1000</v>
      </c>
      <c r="E12" s="3">
        <v>0</v>
      </c>
      <c r="F12" s="3">
        <v>0</v>
      </c>
      <c r="G12" s="3">
        <v>300</v>
      </c>
      <c r="H12" s="3">
        <v>0</v>
      </c>
      <c r="I12" s="3">
        <v>100</v>
      </c>
      <c r="J12" s="3">
        <v>2000</v>
      </c>
      <c r="K12" s="3">
        <v>600</v>
      </c>
      <c r="L12" s="3">
        <f t="shared" si="0"/>
        <v>6400</v>
      </c>
    </row>
    <row r="13" spans="1:12">
      <c r="A13" s="3" t="s">
        <v>26</v>
      </c>
      <c r="B13" s="3">
        <v>3000</v>
      </c>
      <c r="C13" s="3">
        <v>22</v>
      </c>
      <c r="D13" s="3">
        <v>1000</v>
      </c>
      <c r="E13" s="3">
        <v>0</v>
      </c>
      <c r="F13" s="3">
        <v>0</v>
      </c>
      <c r="G13" s="3">
        <v>0</v>
      </c>
      <c r="H13" s="3">
        <v>0</v>
      </c>
      <c r="I13" s="3">
        <v>100</v>
      </c>
      <c r="J13" s="3">
        <v>2000</v>
      </c>
      <c r="K13" s="3">
        <v>600</v>
      </c>
      <c r="L13" s="3">
        <f t="shared" si="0"/>
        <v>6700</v>
      </c>
    </row>
    <row r="14" spans="1:12">
      <c r="A14" s="3" t="s">
        <v>27</v>
      </c>
      <c r="B14" s="3">
        <v>3000</v>
      </c>
      <c r="C14" s="3">
        <v>22</v>
      </c>
      <c r="D14" s="3">
        <v>1000</v>
      </c>
      <c r="E14" s="3">
        <v>200</v>
      </c>
      <c r="F14" s="3">
        <v>0</v>
      </c>
      <c r="G14" s="3">
        <v>0</v>
      </c>
      <c r="H14" s="3">
        <v>0</v>
      </c>
      <c r="I14" s="3">
        <v>100</v>
      </c>
      <c r="J14" s="3">
        <v>2000</v>
      </c>
      <c r="K14" s="3">
        <v>600</v>
      </c>
      <c r="L14" s="3">
        <f t="shared" si="0"/>
        <v>6500</v>
      </c>
    </row>
    <row r="15" spans="1:12">
      <c r="A15" s="3" t="s">
        <v>28</v>
      </c>
      <c r="B15" s="3">
        <v>3000</v>
      </c>
      <c r="C15" s="3">
        <v>22</v>
      </c>
      <c r="D15" s="3">
        <v>1000</v>
      </c>
      <c r="E15" s="3">
        <v>0</v>
      </c>
      <c r="F15" s="3">
        <v>0</v>
      </c>
      <c r="G15" s="3">
        <v>0</v>
      </c>
      <c r="H15" s="3">
        <v>0</v>
      </c>
      <c r="I15" s="3">
        <v>100</v>
      </c>
      <c r="J15" s="3">
        <v>2000</v>
      </c>
      <c r="K15" s="3">
        <v>600</v>
      </c>
      <c r="L15" s="3">
        <f t="shared" si="0"/>
        <v>6700</v>
      </c>
    </row>
    <row r="16" spans="1:12">
      <c r="A16" s="3" t="s">
        <v>29</v>
      </c>
      <c r="B16" s="3">
        <v>3000</v>
      </c>
      <c r="C16" s="3">
        <v>22</v>
      </c>
      <c r="D16" s="3">
        <v>1000</v>
      </c>
      <c r="E16" s="3">
        <v>0</v>
      </c>
      <c r="F16" s="3">
        <v>0</v>
      </c>
      <c r="G16" s="3">
        <v>0</v>
      </c>
      <c r="H16" s="3">
        <v>0</v>
      </c>
      <c r="I16" s="3">
        <v>100</v>
      </c>
      <c r="J16" s="3">
        <v>2000</v>
      </c>
      <c r="K16" s="3">
        <v>600</v>
      </c>
      <c r="L16" s="3">
        <f t="shared" si="0"/>
        <v>6700</v>
      </c>
    </row>
  </sheetData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7"/>
  <sheetViews>
    <sheetView workbookViewId="0">
      <selection activeCell="I23" sqref="I23"/>
    </sheetView>
  </sheetViews>
  <sheetFormatPr defaultColWidth="9" defaultRowHeight="14.4"/>
  <cols>
    <col min="1" max="2" width="9" style="1"/>
  </cols>
  <sheetData>
    <row r="1" spans="1:21">
      <c r="A1" s="2" t="s">
        <v>40</v>
      </c>
      <c r="B1" s="2" t="s">
        <v>2</v>
      </c>
      <c r="C1" s="2" t="s">
        <v>3</v>
      </c>
      <c r="D1" s="2" t="s">
        <v>41</v>
      </c>
      <c r="E1" s="2"/>
      <c r="F1" s="2"/>
      <c r="G1" s="2"/>
      <c r="H1" s="2" t="s">
        <v>42</v>
      </c>
      <c r="I1" s="2"/>
      <c r="J1" s="2"/>
      <c r="K1" s="2"/>
      <c r="L1" s="2" t="s">
        <v>43</v>
      </c>
      <c r="M1" s="2" t="s">
        <v>44</v>
      </c>
      <c r="N1" s="2" t="s">
        <v>45</v>
      </c>
      <c r="O1" s="2" t="s">
        <v>46</v>
      </c>
      <c r="P1" s="2" t="s">
        <v>11</v>
      </c>
      <c r="Q1" s="2" t="s">
        <v>47</v>
      </c>
      <c r="R1" s="2" t="s">
        <v>48</v>
      </c>
      <c r="S1" s="2" t="s">
        <v>49</v>
      </c>
      <c r="T1" s="2" t="s">
        <v>50</v>
      </c>
      <c r="U1" s="2" t="s">
        <v>14</v>
      </c>
    </row>
    <row r="2" spans="1:21">
      <c r="A2" s="2"/>
      <c r="B2" s="2"/>
      <c r="C2" s="2"/>
      <c r="D2" s="3" t="s">
        <v>51</v>
      </c>
      <c r="E2" s="3" t="s">
        <v>52</v>
      </c>
      <c r="F2" s="3" t="s">
        <v>53</v>
      </c>
      <c r="G2" s="3" t="s">
        <v>54</v>
      </c>
      <c r="H2" s="3" t="s">
        <v>55</v>
      </c>
      <c r="I2" s="3" t="s">
        <v>56</v>
      </c>
      <c r="J2" s="3" t="s">
        <v>57</v>
      </c>
      <c r="K2" s="3" t="s">
        <v>58</v>
      </c>
      <c r="L2" s="5"/>
      <c r="M2" s="5"/>
      <c r="N2" s="5"/>
      <c r="O2" s="5"/>
      <c r="P2" s="5"/>
      <c r="Q2" s="5"/>
      <c r="R2" s="5"/>
      <c r="S2" s="5"/>
      <c r="T2" s="5"/>
      <c r="U2" s="5"/>
    </row>
    <row r="3" spans="1:21">
      <c r="A3" s="4">
        <v>1</v>
      </c>
      <c r="B3" s="4" t="s">
        <v>15</v>
      </c>
      <c r="C3" s="3">
        <v>3000</v>
      </c>
      <c r="D3" s="3">
        <v>100</v>
      </c>
      <c r="E3" s="3">
        <v>200</v>
      </c>
      <c r="F3" s="3">
        <v>200</v>
      </c>
      <c r="G3" s="3">
        <v>0</v>
      </c>
      <c r="H3" s="3">
        <v>150</v>
      </c>
      <c r="I3" s="3">
        <v>300</v>
      </c>
      <c r="J3" s="3">
        <v>100</v>
      </c>
      <c r="K3" s="3">
        <v>2000</v>
      </c>
      <c r="L3" s="3">
        <v>0</v>
      </c>
      <c r="M3" s="3">
        <v>0</v>
      </c>
      <c r="N3" s="3">
        <v>0</v>
      </c>
      <c r="O3" s="3">
        <v>0</v>
      </c>
      <c r="P3" s="3">
        <f t="shared" ref="P3:P17" si="0">SUM(C3:O3)</f>
        <v>6050</v>
      </c>
      <c r="Q3" s="3">
        <f t="shared" ref="Q3:Q17" si="1">P3*0.08</f>
        <v>484</v>
      </c>
      <c r="R3" s="3">
        <f t="shared" ref="R3:R17" si="2">P3*0.12</f>
        <v>726</v>
      </c>
      <c r="S3" s="3">
        <f t="shared" ref="S3:S17" si="3">P3*0.02</f>
        <v>121</v>
      </c>
      <c r="T3" s="3">
        <f t="shared" ref="T3:T17" si="4">Q3+R3+S3</f>
        <v>1331</v>
      </c>
      <c r="U3" s="3">
        <f t="shared" ref="U3:U17" si="5">P3-T3</f>
        <v>4719</v>
      </c>
    </row>
    <row r="4" spans="1:21">
      <c r="A4" s="4">
        <v>2</v>
      </c>
      <c r="B4" s="4" t="s">
        <v>16</v>
      </c>
      <c r="C4" s="3">
        <v>3000</v>
      </c>
      <c r="D4" s="3">
        <v>100</v>
      </c>
      <c r="E4" s="3">
        <v>200</v>
      </c>
      <c r="F4" s="3">
        <v>200</v>
      </c>
      <c r="G4" s="3">
        <v>0</v>
      </c>
      <c r="H4" s="3">
        <v>150</v>
      </c>
      <c r="I4" s="3">
        <v>300</v>
      </c>
      <c r="J4" s="3">
        <v>100</v>
      </c>
      <c r="K4" s="3">
        <v>2000</v>
      </c>
      <c r="L4" s="3">
        <v>0</v>
      </c>
      <c r="M4" s="3">
        <v>0</v>
      </c>
      <c r="N4" s="3">
        <v>0</v>
      </c>
      <c r="O4" s="3">
        <v>0</v>
      </c>
      <c r="P4" s="3">
        <f t="shared" si="0"/>
        <v>6050</v>
      </c>
      <c r="Q4" s="3">
        <f t="shared" si="1"/>
        <v>484</v>
      </c>
      <c r="R4" s="3">
        <f t="shared" si="2"/>
        <v>726</v>
      </c>
      <c r="S4" s="3">
        <f t="shared" si="3"/>
        <v>121</v>
      </c>
      <c r="T4" s="3">
        <f t="shared" si="4"/>
        <v>1331</v>
      </c>
      <c r="U4" s="3">
        <f t="shared" si="5"/>
        <v>4719</v>
      </c>
    </row>
    <row r="5" spans="1:21">
      <c r="A5" s="4">
        <v>3</v>
      </c>
      <c r="B5" s="4" t="s">
        <v>17</v>
      </c>
      <c r="C5" s="3">
        <v>3000</v>
      </c>
      <c r="D5" s="3">
        <v>100</v>
      </c>
      <c r="E5" s="3">
        <v>200</v>
      </c>
      <c r="F5" s="3">
        <v>200</v>
      </c>
      <c r="G5" s="3">
        <v>0</v>
      </c>
      <c r="H5" s="3">
        <v>150</v>
      </c>
      <c r="I5" s="3">
        <v>300</v>
      </c>
      <c r="J5" s="3">
        <v>100</v>
      </c>
      <c r="K5" s="3">
        <v>2000</v>
      </c>
      <c r="L5" s="3">
        <v>0</v>
      </c>
      <c r="M5" s="3">
        <v>0</v>
      </c>
      <c r="N5" s="3">
        <v>0</v>
      </c>
      <c r="O5" s="3">
        <v>0</v>
      </c>
      <c r="P5" s="3">
        <f t="shared" si="0"/>
        <v>6050</v>
      </c>
      <c r="Q5" s="3">
        <f t="shared" si="1"/>
        <v>484</v>
      </c>
      <c r="R5" s="3">
        <f t="shared" si="2"/>
        <v>726</v>
      </c>
      <c r="S5" s="3">
        <f t="shared" si="3"/>
        <v>121</v>
      </c>
      <c r="T5" s="3">
        <f t="shared" si="4"/>
        <v>1331</v>
      </c>
      <c r="U5" s="3">
        <f t="shared" si="5"/>
        <v>4719</v>
      </c>
    </row>
    <row r="6" spans="1:21">
      <c r="A6" s="4">
        <v>4</v>
      </c>
      <c r="B6" s="4" t="s">
        <v>18</v>
      </c>
      <c r="C6" s="3">
        <v>3000</v>
      </c>
      <c r="D6" s="3">
        <v>100</v>
      </c>
      <c r="E6" s="3">
        <v>800</v>
      </c>
      <c r="F6" s="3">
        <v>200</v>
      </c>
      <c r="G6" s="3">
        <v>0</v>
      </c>
      <c r="H6" s="3">
        <v>150</v>
      </c>
      <c r="I6" s="3">
        <v>300</v>
      </c>
      <c r="J6" s="3">
        <v>100</v>
      </c>
      <c r="K6" s="3">
        <v>2000</v>
      </c>
      <c r="L6" s="3">
        <v>0</v>
      </c>
      <c r="M6" s="3">
        <v>0</v>
      </c>
      <c r="N6" s="3">
        <v>0</v>
      </c>
      <c r="O6" s="3">
        <v>0</v>
      </c>
      <c r="P6" s="3">
        <f t="shared" si="0"/>
        <v>6650</v>
      </c>
      <c r="Q6" s="3">
        <f t="shared" si="1"/>
        <v>532</v>
      </c>
      <c r="R6" s="3">
        <f t="shared" si="2"/>
        <v>798</v>
      </c>
      <c r="S6" s="3">
        <f t="shared" si="3"/>
        <v>133</v>
      </c>
      <c r="T6" s="3">
        <f t="shared" si="4"/>
        <v>1463</v>
      </c>
      <c r="U6" s="3">
        <f t="shared" si="5"/>
        <v>5187</v>
      </c>
    </row>
    <row r="7" spans="1:21">
      <c r="A7" s="4">
        <v>5</v>
      </c>
      <c r="B7" s="4" t="s">
        <v>19</v>
      </c>
      <c r="C7" s="3">
        <v>3000</v>
      </c>
      <c r="D7" s="3">
        <v>100</v>
      </c>
      <c r="E7" s="3">
        <v>200</v>
      </c>
      <c r="F7" s="3">
        <v>200</v>
      </c>
      <c r="G7" s="3">
        <v>0</v>
      </c>
      <c r="H7" s="3">
        <v>150</v>
      </c>
      <c r="I7" s="3">
        <v>300</v>
      </c>
      <c r="J7" s="3">
        <v>100</v>
      </c>
      <c r="K7" s="3">
        <v>2000</v>
      </c>
      <c r="L7" s="3">
        <v>0</v>
      </c>
      <c r="M7" s="3">
        <v>0</v>
      </c>
      <c r="N7" s="3">
        <v>0</v>
      </c>
      <c r="O7" s="3">
        <v>0</v>
      </c>
      <c r="P7" s="3">
        <f t="shared" si="0"/>
        <v>6050</v>
      </c>
      <c r="Q7" s="3">
        <f t="shared" si="1"/>
        <v>484</v>
      </c>
      <c r="R7" s="3">
        <f t="shared" si="2"/>
        <v>726</v>
      </c>
      <c r="S7" s="3">
        <f t="shared" si="3"/>
        <v>121</v>
      </c>
      <c r="T7" s="3">
        <f t="shared" si="4"/>
        <v>1331</v>
      </c>
      <c r="U7" s="3">
        <f t="shared" si="5"/>
        <v>4719</v>
      </c>
    </row>
    <row r="8" spans="1:21">
      <c r="A8" s="4">
        <v>6</v>
      </c>
      <c r="B8" s="4" t="s">
        <v>20</v>
      </c>
      <c r="C8" s="3">
        <v>3000</v>
      </c>
      <c r="D8" s="3">
        <v>100</v>
      </c>
      <c r="E8" s="3">
        <v>200</v>
      </c>
      <c r="F8" s="3">
        <v>200</v>
      </c>
      <c r="G8" s="3">
        <v>0</v>
      </c>
      <c r="H8" s="3">
        <v>150</v>
      </c>
      <c r="I8" s="3">
        <v>300</v>
      </c>
      <c r="J8" s="3">
        <v>100</v>
      </c>
      <c r="K8" s="3">
        <v>2000</v>
      </c>
      <c r="L8" s="3">
        <v>0</v>
      </c>
      <c r="M8" s="3">
        <v>0</v>
      </c>
      <c r="N8" s="3">
        <v>0</v>
      </c>
      <c r="O8" s="3">
        <v>0</v>
      </c>
      <c r="P8" s="3">
        <f t="shared" si="0"/>
        <v>6050</v>
      </c>
      <c r="Q8" s="3">
        <f t="shared" si="1"/>
        <v>484</v>
      </c>
      <c r="R8" s="3">
        <f t="shared" si="2"/>
        <v>726</v>
      </c>
      <c r="S8" s="3">
        <f t="shared" si="3"/>
        <v>121</v>
      </c>
      <c r="T8" s="3">
        <f t="shared" si="4"/>
        <v>1331</v>
      </c>
      <c r="U8" s="3">
        <f t="shared" si="5"/>
        <v>4719</v>
      </c>
    </row>
    <row r="9" spans="1:21">
      <c r="A9" s="4">
        <v>7</v>
      </c>
      <c r="B9" s="4" t="s">
        <v>21</v>
      </c>
      <c r="C9" s="3">
        <v>3000</v>
      </c>
      <c r="D9" s="3">
        <v>100</v>
      </c>
      <c r="E9" s="3">
        <v>200</v>
      </c>
      <c r="F9" s="3">
        <v>200</v>
      </c>
      <c r="G9" s="3">
        <v>0</v>
      </c>
      <c r="H9" s="3">
        <v>150</v>
      </c>
      <c r="I9" s="3">
        <v>300</v>
      </c>
      <c r="J9" s="3">
        <v>100</v>
      </c>
      <c r="K9" s="3">
        <v>2000</v>
      </c>
      <c r="L9" s="3">
        <v>0</v>
      </c>
      <c r="M9" s="3">
        <v>0</v>
      </c>
      <c r="N9" s="3">
        <v>0</v>
      </c>
      <c r="O9" s="3">
        <v>0</v>
      </c>
      <c r="P9" s="3">
        <f t="shared" si="0"/>
        <v>6050</v>
      </c>
      <c r="Q9" s="3">
        <f t="shared" si="1"/>
        <v>484</v>
      </c>
      <c r="R9" s="3">
        <f t="shared" si="2"/>
        <v>726</v>
      </c>
      <c r="S9" s="3">
        <f t="shared" si="3"/>
        <v>121</v>
      </c>
      <c r="T9" s="3">
        <f t="shared" si="4"/>
        <v>1331</v>
      </c>
      <c r="U9" s="3">
        <f t="shared" si="5"/>
        <v>4719</v>
      </c>
    </row>
    <row r="10" spans="1:21">
      <c r="A10" s="4">
        <v>8</v>
      </c>
      <c r="B10" s="4" t="s">
        <v>22</v>
      </c>
      <c r="C10" s="3">
        <v>3000</v>
      </c>
      <c r="D10" s="3">
        <v>100</v>
      </c>
      <c r="E10" s="3">
        <v>500</v>
      </c>
      <c r="F10" s="3">
        <v>200</v>
      </c>
      <c r="G10" s="3">
        <v>0</v>
      </c>
      <c r="H10" s="3">
        <v>150</v>
      </c>
      <c r="I10" s="3">
        <v>300</v>
      </c>
      <c r="J10" s="3">
        <v>100</v>
      </c>
      <c r="K10" s="3">
        <v>2000</v>
      </c>
      <c r="L10" s="3">
        <v>0</v>
      </c>
      <c r="M10" s="3">
        <v>0</v>
      </c>
      <c r="N10" s="3">
        <v>0</v>
      </c>
      <c r="O10" s="3">
        <v>0</v>
      </c>
      <c r="P10" s="3">
        <f t="shared" si="0"/>
        <v>6350</v>
      </c>
      <c r="Q10" s="3">
        <f t="shared" si="1"/>
        <v>508</v>
      </c>
      <c r="R10" s="3">
        <f t="shared" si="2"/>
        <v>762</v>
      </c>
      <c r="S10" s="3">
        <f t="shared" si="3"/>
        <v>127</v>
      </c>
      <c r="T10" s="3">
        <f t="shared" si="4"/>
        <v>1397</v>
      </c>
      <c r="U10" s="3">
        <f t="shared" si="5"/>
        <v>4953</v>
      </c>
    </row>
    <row r="11" spans="1:21">
      <c r="A11" s="4">
        <v>9</v>
      </c>
      <c r="B11" s="4" t="s">
        <v>23</v>
      </c>
      <c r="C11" s="3">
        <v>3000</v>
      </c>
      <c r="D11" s="3">
        <v>100</v>
      </c>
      <c r="E11" s="3">
        <v>500</v>
      </c>
      <c r="F11" s="3">
        <v>200</v>
      </c>
      <c r="G11" s="3">
        <v>0</v>
      </c>
      <c r="H11" s="3">
        <v>150</v>
      </c>
      <c r="I11" s="3">
        <v>300</v>
      </c>
      <c r="J11" s="3">
        <v>100</v>
      </c>
      <c r="K11" s="3">
        <v>2000</v>
      </c>
      <c r="L11" s="3">
        <v>0</v>
      </c>
      <c r="M11" s="3">
        <v>0</v>
      </c>
      <c r="N11" s="3">
        <v>0</v>
      </c>
      <c r="O11" s="3">
        <v>0</v>
      </c>
      <c r="P11" s="3">
        <f t="shared" si="0"/>
        <v>6350</v>
      </c>
      <c r="Q11" s="3">
        <f t="shared" si="1"/>
        <v>508</v>
      </c>
      <c r="R11" s="3">
        <f t="shared" si="2"/>
        <v>762</v>
      </c>
      <c r="S11" s="3">
        <f t="shared" si="3"/>
        <v>127</v>
      </c>
      <c r="T11" s="3">
        <f t="shared" si="4"/>
        <v>1397</v>
      </c>
      <c r="U11" s="3">
        <f t="shared" si="5"/>
        <v>4953</v>
      </c>
    </row>
    <row r="12" spans="1:21">
      <c r="A12" s="4">
        <v>10</v>
      </c>
      <c r="B12" s="4" t="s">
        <v>24</v>
      </c>
      <c r="C12" s="3">
        <v>3000</v>
      </c>
      <c r="D12" s="3">
        <v>100</v>
      </c>
      <c r="E12" s="3">
        <v>200</v>
      </c>
      <c r="F12" s="3">
        <v>200</v>
      </c>
      <c r="G12" s="3">
        <v>0</v>
      </c>
      <c r="H12" s="3">
        <v>150</v>
      </c>
      <c r="I12" s="3">
        <v>300</v>
      </c>
      <c r="J12" s="3">
        <v>100</v>
      </c>
      <c r="K12" s="3">
        <v>2000</v>
      </c>
      <c r="L12" s="3">
        <v>0</v>
      </c>
      <c r="M12" s="3">
        <v>0</v>
      </c>
      <c r="N12" s="3">
        <v>0</v>
      </c>
      <c r="O12" s="3">
        <v>0</v>
      </c>
      <c r="P12" s="3">
        <f t="shared" si="0"/>
        <v>6050</v>
      </c>
      <c r="Q12" s="3">
        <f t="shared" si="1"/>
        <v>484</v>
      </c>
      <c r="R12" s="3">
        <f t="shared" si="2"/>
        <v>726</v>
      </c>
      <c r="S12" s="3">
        <f t="shared" si="3"/>
        <v>121</v>
      </c>
      <c r="T12" s="3">
        <f t="shared" si="4"/>
        <v>1331</v>
      </c>
      <c r="U12" s="3">
        <f t="shared" si="5"/>
        <v>4719</v>
      </c>
    </row>
    <row r="13" spans="1:21">
      <c r="A13" s="4">
        <v>11</v>
      </c>
      <c r="B13" s="4" t="s">
        <v>25</v>
      </c>
      <c r="C13" s="3">
        <v>3000</v>
      </c>
      <c r="D13" s="3">
        <v>100</v>
      </c>
      <c r="E13" s="3">
        <v>200</v>
      </c>
      <c r="F13" s="3">
        <v>200</v>
      </c>
      <c r="G13" s="3">
        <v>0</v>
      </c>
      <c r="H13" s="3">
        <v>150</v>
      </c>
      <c r="I13" s="3">
        <v>300</v>
      </c>
      <c r="J13" s="3">
        <v>100</v>
      </c>
      <c r="K13" s="3">
        <v>2000</v>
      </c>
      <c r="L13" s="3">
        <v>0</v>
      </c>
      <c r="M13" s="3">
        <v>0</v>
      </c>
      <c r="N13" s="3">
        <v>0</v>
      </c>
      <c r="O13" s="3">
        <v>0</v>
      </c>
      <c r="P13" s="3">
        <f t="shared" si="0"/>
        <v>6050</v>
      </c>
      <c r="Q13" s="3">
        <f t="shared" si="1"/>
        <v>484</v>
      </c>
      <c r="R13" s="3">
        <f t="shared" si="2"/>
        <v>726</v>
      </c>
      <c r="S13" s="3">
        <f t="shared" si="3"/>
        <v>121</v>
      </c>
      <c r="T13" s="3">
        <f t="shared" si="4"/>
        <v>1331</v>
      </c>
      <c r="U13" s="3">
        <f t="shared" si="5"/>
        <v>4719</v>
      </c>
    </row>
    <row r="14" spans="1:21">
      <c r="A14" s="4">
        <v>12</v>
      </c>
      <c r="B14" s="4" t="s">
        <v>26</v>
      </c>
      <c r="C14" s="3">
        <v>3000</v>
      </c>
      <c r="D14" s="3">
        <v>100</v>
      </c>
      <c r="E14" s="3">
        <v>200</v>
      </c>
      <c r="F14" s="3">
        <v>200</v>
      </c>
      <c r="G14" s="3">
        <v>0</v>
      </c>
      <c r="H14" s="3">
        <v>150</v>
      </c>
      <c r="I14" s="3">
        <v>300</v>
      </c>
      <c r="J14" s="3">
        <v>100</v>
      </c>
      <c r="K14" s="3">
        <v>2000</v>
      </c>
      <c r="L14" s="3">
        <v>0</v>
      </c>
      <c r="M14" s="3">
        <v>0</v>
      </c>
      <c r="N14" s="3">
        <v>0</v>
      </c>
      <c r="O14" s="3">
        <v>0</v>
      </c>
      <c r="P14" s="3">
        <f t="shared" si="0"/>
        <v>6050</v>
      </c>
      <c r="Q14" s="3">
        <f t="shared" si="1"/>
        <v>484</v>
      </c>
      <c r="R14" s="3">
        <f t="shared" si="2"/>
        <v>726</v>
      </c>
      <c r="S14" s="3">
        <f t="shared" si="3"/>
        <v>121</v>
      </c>
      <c r="T14" s="3">
        <f t="shared" si="4"/>
        <v>1331</v>
      </c>
      <c r="U14" s="3">
        <f t="shared" si="5"/>
        <v>4719</v>
      </c>
    </row>
    <row r="15" spans="1:21">
      <c r="A15" s="4">
        <v>13</v>
      </c>
      <c r="B15" s="4" t="s">
        <v>27</v>
      </c>
      <c r="C15" s="3">
        <v>3000</v>
      </c>
      <c r="D15" s="3">
        <v>100</v>
      </c>
      <c r="E15" s="3">
        <v>200</v>
      </c>
      <c r="F15" s="3">
        <v>200</v>
      </c>
      <c r="G15" s="3">
        <v>0</v>
      </c>
      <c r="H15" s="3">
        <v>150</v>
      </c>
      <c r="I15" s="3">
        <v>300</v>
      </c>
      <c r="J15" s="3">
        <v>100</v>
      </c>
      <c r="K15" s="3">
        <v>2000</v>
      </c>
      <c r="L15" s="3">
        <v>0</v>
      </c>
      <c r="M15" s="3">
        <v>0</v>
      </c>
      <c r="N15" s="3">
        <v>0</v>
      </c>
      <c r="O15" s="3">
        <v>0</v>
      </c>
      <c r="P15" s="3">
        <f t="shared" si="0"/>
        <v>6050</v>
      </c>
      <c r="Q15" s="3">
        <f t="shared" si="1"/>
        <v>484</v>
      </c>
      <c r="R15" s="3">
        <f t="shared" si="2"/>
        <v>726</v>
      </c>
      <c r="S15" s="3">
        <f t="shared" si="3"/>
        <v>121</v>
      </c>
      <c r="T15" s="3">
        <f t="shared" si="4"/>
        <v>1331</v>
      </c>
      <c r="U15" s="3">
        <f t="shared" si="5"/>
        <v>4719</v>
      </c>
    </row>
    <row r="16" spans="1:21">
      <c r="A16" s="4">
        <v>14</v>
      </c>
      <c r="B16" s="4" t="s">
        <v>28</v>
      </c>
      <c r="C16" s="3">
        <v>3000</v>
      </c>
      <c r="D16" s="3">
        <v>100</v>
      </c>
      <c r="E16" s="3">
        <v>200</v>
      </c>
      <c r="F16" s="3">
        <v>200</v>
      </c>
      <c r="G16" s="3">
        <v>0</v>
      </c>
      <c r="H16" s="3">
        <v>150</v>
      </c>
      <c r="I16" s="3">
        <v>300</v>
      </c>
      <c r="J16" s="3">
        <v>100</v>
      </c>
      <c r="K16" s="3">
        <v>2000</v>
      </c>
      <c r="L16" s="3">
        <v>0</v>
      </c>
      <c r="M16" s="3">
        <v>0</v>
      </c>
      <c r="N16" s="3">
        <v>0</v>
      </c>
      <c r="O16" s="3">
        <v>0</v>
      </c>
      <c r="P16" s="3">
        <f t="shared" si="0"/>
        <v>6050</v>
      </c>
      <c r="Q16" s="3">
        <f t="shared" si="1"/>
        <v>484</v>
      </c>
      <c r="R16" s="3">
        <f t="shared" si="2"/>
        <v>726</v>
      </c>
      <c r="S16" s="3">
        <f t="shared" si="3"/>
        <v>121</v>
      </c>
      <c r="T16" s="3">
        <f t="shared" si="4"/>
        <v>1331</v>
      </c>
      <c r="U16" s="3">
        <f t="shared" si="5"/>
        <v>4719</v>
      </c>
    </row>
    <row r="17" spans="1:21">
      <c r="A17" s="4">
        <v>15</v>
      </c>
      <c r="B17" s="4" t="s">
        <v>29</v>
      </c>
      <c r="C17" s="3">
        <v>3000</v>
      </c>
      <c r="D17" s="3">
        <v>100</v>
      </c>
      <c r="E17" s="3">
        <v>200</v>
      </c>
      <c r="F17" s="3">
        <v>200</v>
      </c>
      <c r="G17" s="3">
        <v>0</v>
      </c>
      <c r="H17" s="3">
        <v>150</v>
      </c>
      <c r="I17" s="3">
        <v>300</v>
      </c>
      <c r="J17" s="3">
        <v>100</v>
      </c>
      <c r="K17" s="3">
        <v>2000</v>
      </c>
      <c r="L17" s="3">
        <v>700</v>
      </c>
      <c r="M17" s="3">
        <v>0</v>
      </c>
      <c r="N17" s="3">
        <v>300</v>
      </c>
      <c r="O17" s="3">
        <v>0</v>
      </c>
      <c r="P17" s="3">
        <f t="shared" si="0"/>
        <v>7050</v>
      </c>
      <c r="Q17" s="3">
        <f t="shared" si="1"/>
        <v>564</v>
      </c>
      <c r="R17" s="3">
        <f t="shared" si="2"/>
        <v>846</v>
      </c>
      <c r="S17" s="3">
        <f t="shared" si="3"/>
        <v>141</v>
      </c>
      <c r="T17" s="3">
        <f t="shared" si="4"/>
        <v>1551</v>
      </c>
      <c r="U17" s="3">
        <f t="shared" si="5"/>
        <v>5499</v>
      </c>
    </row>
  </sheetData>
  <mergeCells count="15">
    <mergeCell ref="D1:G1"/>
    <mergeCell ref="H1:K1"/>
    <mergeCell ref="A1:A2"/>
    <mergeCell ref="B1:B2"/>
    <mergeCell ref="C1:C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群发电子工资条</vt:lpstr>
      <vt:lpstr>样例1</vt:lpstr>
      <vt:lpstr>样例2</vt:lpstr>
      <vt:lpstr>样例3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台雪源</dc:creator>
  <cp:lastModifiedBy>Annie진남</cp:lastModifiedBy>
  <dcterms:created xsi:type="dcterms:W3CDTF">2020-12-16T08:25:00Z</dcterms:created>
  <dcterms:modified xsi:type="dcterms:W3CDTF">2024-02-28T06:55:08Z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F631855D7AF94ACA8794C9C30FBD393F_12</vt:lpwstr>
  </property>
</Properties>
</file>